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會計室網頁 e-page\115年表單及清冊\"/>
    </mc:Choice>
  </mc:AlternateContent>
  <bookViews>
    <workbookView xWindow="0" yWindow="0" windowWidth="22956" windowHeight="8988"/>
  </bookViews>
  <sheets>
    <sheet name="競賽獎金清冊" sheetId="42" r:id="rId1"/>
  </sheets>
  <definedNames>
    <definedName name="_xlnm.Print_Area" localSheetId="0">競賽獎金清冊!$A$1:$J$37</definedName>
  </definedNames>
  <calcPr calcId="162913"/>
</workbook>
</file>

<file path=xl/calcChain.xml><?xml version="1.0" encoding="utf-8"?>
<calcChain xmlns="http://schemas.openxmlformats.org/spreadsheetml/2006/main">
  <c r="H6" i="42" l="1"/>
  <c r="G34" i="42" l="1"/>
  <c r="I10" i="42"/>
  <c r="H11" i="42"/>
  <c r="H8" i="42"/>
  <c r="I6" i="42"/>
  <c r="I34" i="42" s="1"/>
  <c r="I8" i="42"/>
  <c r="F34" i="42"/>
  <c r="H34" i="42"/>
</calcChain>
</file>

<file path=xl/sharedStrings.xml><?xml version="1.0" encoding="utf-8"?>
<sst xmlns="http://schemas.openxmlformats.org/spreadsheetml/2006/main" count="38" uniqueCount="38">
  <si>
    <t>帳號、郵局局號+帳號</t>
    <phoneticPr fontId="5" type="noConversion"/>
  </si>
  <si>
    <r>
      <rPr>
        <sz val="10"/>
        <rFont val="標楷體"/>
        <family val="4"/>
        <charset val="136"/>
      </rPr>
      <t>姓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名</t>
    </r>
    <phoneticPr fontId="5" type="noConversion"/>
  </si>
  <si>
    <r>
      <rPr>
        <sz val="10"/>
        <rFont val="標楷體"/>
        <family val="4"/>
        <charset val="136"/>
      </rPr>
      <t>摘要</t>
    </r>
    <phoneticPr fontId="19" type="noConversion"/>
  </si>
  <si>
    <r>
      <rPr>
        <sz val="10"/>
        <color indexed="12"/>
        <rFont val="標楷體"/>
        <family val="4"/>
        <charset val="136"/>
      </rPr>
      <t>應發金額</t>
    </r>
    <r>
      <rPr>
        <sz val="9"/>
        <color indexed="12"/>
        <rFont val="Times New Roman"/>
        <family val="1"/>
      </rPr>
      <t>(</t>
    </r>
    <r>
      <rPr>
        <sz val="9"/>
        <color indexed="12"/>
        <rFont val="標楷體"/>
        <family val="4"/>
        <charset val="136"/>
      </rPr>
      <t>請款金額</t>
    </r>
    <r>
      <rPr>
        <sz val="9"/>
        <color indexed="12"/>
        <rFont val="Times New Roman"/>
        <family val="1"/>
      </rPr>
      <t>)</t>
    </r>
    <phoneticPr fontId="5" type="noConversion"/>
  </si>
  <si>
    <r>
      <rPr>
        <sz val="10"/>
        <rFont val="標楷體"/>
        <family val="4"/>
        <charset val="136"/>
      </rPr>
      <t>實發
金額</t>
    </r>
    <phoneticPr fontId="5" type="noConversion"/>
  </si>
  <si>
    <t>銀行.分行或郵局</t>
    <phoneticPr fontId="5" type="noConversion"/>
  </si>
  <si>
    <r>
      <rPr>
        <sz val="11"/>
        <rFont val="標楷體"/>
        <family val="4"/>
        <charset val="136"/>
      </rPr>
      <t>歐陽莉娜</t>
    </r>
  </si>
  <si>
    <t>C22345678</t>
  </si>
  <si>
    <t>中信銀.松山</t>
    <phoneticPr fontId="5" type="noConversion"/>
  </si>
  <si>
    <t>12345678901234</t>
  </si>
  <si>
    <r>
      <rPr>
        <sz val="11"/>
        <rFont val="標楷體"/>
        <family val="4"/>
        <charset val="136"/>
      </rPr>
      <t>張萊德</t>
    </r>
  </si>
  <si>
    <t>00012340005678</t>
  </si>
  <si>
    <r>
      <rPr>
        <sz val="11"/>
        <rFont val="標楷體"/>
        <family val="4"/>
        <charset val="136"/>
      </rPr>
      <t>王小明</t>
    </r>
  </si>
  <si>
    <t>富邦.北投</t>
    <phoneticPr fontId="5" type="noConversion"/>
  </si>
  <si>
    <r>
      <rPr>
        <sz val="12"/>
        <rFont val="標楷體"/>
        <family val="4"/>
        <charset val="136"/>
      </rPr>
      <t>合計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：</t>
    </r>
    <phoneticPr fontId="19" type="noConversion"/>
  </si>
  <si>
    <r>
      <rPr>
        <u/>
        <sz val="15"/>
        <rFont val="標楷體"/>
        <family val="4"/>
        <charset val="136"/>
      </rPr>
      <t>臺</t>
    </r>
    <r>
      <rPr>
        <u/>
        <sz val="15"/>
        <rFont val="Times New Roman"/>
        <family val="1"/>
      </rPr>
      <t xml:space="preserve"> </t>
    </r>
    <r>
      <rPr>
        <u/>
        <sz val="15"/>
        <rFont val="標楷體"/>
        <family val="4"/>
        <charset val="136"/>
      </rPr>
      <t>北</t>
    </r>
    <r>
      <rPr>
        <u/>
        <sz val="15"/>
        <rFont val="Times New Roman"/>
        <family val="1"/>
      </rPr>
      <t xml:space="preserve"> </t>
    </r>
    <r>
      <rPr>
        <u/>
        <sz val="15"/>
        <rFont val="標楷體"/>
        <family val="4"/>
        <charset val="136"/>
      </rPr>
      <t>城</t>
    </r>
    <r>
      <rPr>
        <u/>
        <sz val="15"/>
        <rFont val="Times New Roman"/>
        <family val="1"/>
      </rPr>
      <t xml:space="preserve"> </t>
    </r>
    <r>
      <rPr>
        <u/>
        <sz val="15"/>
        <rFont val="標楷體"/>
        <family val="4"/>
        <charset val="136"/>
      </rPr>
      <t>市</t>
    </r>
    <r>
      <rPr>
        <u/>
        <sz val="15"/>
        <rFont val="Times New Roman"/>
        <family val="1"/>
      </rPr>
      <t xml:space="preserve"> </t>
    </r>
    <r>
      <rPr>
        <u/>
        <sz val="15"/>
        <rFont val="標楷體"/>
        <family val="4"/>
        <charset val="136"/>
      </rPr>
      <t>科</t>
    </r>
    <r>
      <rPr>
        <u/>
        <sz val="15"/>
        <rFont val="Times New Roman"/>
        <family val="1"/>
      </rPr>
      <t xml:space="preserve"> </t>
    </r>
    <r>
      <rPr>
        <u/>
        <sz val="15"/>
        <rFont val="標楷體"/>
        <family val="4"/>
        <charset val="136"/>
      </rPr>
      <t>技</t>
    </r>
    <r>
      <rPr>
        <u/>
        <sz val="15"/>
        <rFont val="Times New Roman"/>
        <family val="1"/>
      </rPr>
      <t xml:space="preserve"> </t>
    </r>
    <r>
      <rPr>
        <u/>
        <sz val="15"/>
        <rFont val="標楷體"/>
        <family val="4"/>
        <charset val="136"/>
      </rPr>
      <t>大</t>
    </r>
    <r>
      <rPr>
        <u/>
        <sz val="15"/>
        <rFont val="Times New Roman"/>
        <family val="1"/>
      </rPr>
      <t xml:space="preserve"> </t>
    </r>
    <r>
      <rPr>
        <u/>
        <sz val="15"/>
        <rFont val="標楷體"/>
        <family val="4"/>
        <charset val="136"/>
      </rPr>
      <t>學</t>
    </r>
    <phoneticPr fontId="5" type="noConversion"/>
  </si>
  <si>
    <t>製表日期：中華民國114年12月14日</t>
    <phoneticPr fontId="19" type="noConversion"/>
  </si>
  <si>
    <t>身份證號</t>
    <phoneticPr fontId="19" type="noConversion"/>
  </si>
  <si>
    <t>班級/學號</t>
    <phoneticPr fontId="5" type="noConversion"/>
  </si>
  <si>
    <t>單位</t>
    <phoneticPr fontId="5" type="noConversion"/>
  </si>
  <si>
    <t>四技機一敬</t>
    <phoneticPr fontId="5" type="noConversion"/>
  </si>
  <si>
    <r>
      <rPr>
        <sz val="7"/>
        <rFont val="標楷體"/>
        <family val="4"/>
        <charset val="136"/>
      </rPr>
      <t>應發大於</t>
    </r>
    <r>
      <rPr>
        <sz val="7"/>
        <rFont val="Times New Roman"/>
        <family val="1"/>
      </rPr>
      <t>20,010</t>
    </r>
    <r>
      <rPr>
        <sz val="7"/>
        <rFont val="標楷體"/>
        <family val="4"/>
        <charset val="136"/>
      </rPr>
      <t>代扣</t>
    </r>
    <r>
      <rPr>
        <sz val="7"/>
        <rFont val="Times New Roman"/>
        <family val="1"/>
      </rPr>
      <t>10%</t>
    </r>
    <r>
      <rPr>
        <sz val="7"/>
        <rFont val="標楷體"/>
        <family val="4"/>
        <charset val="136"/>
      </rPr>
      <t>所得稅</t>
    </r>
    <r>
      <rPr>
        <sz val="7"/>
        <rFont val="Times New Roman"/>
        <family val="1"/>
      </rPr>
      <t>(</t>
    </r>
    <r>
      <rPr>
        <sz val="7"/>
        <rFont val="標楷體"/>
        <family val="4"/>
        <charset val="136"/>
      </rPr>
      <t>小數點捨去</t>
    </r>
    <r>
      <rPr>
        <sz val="7"/>
        <rFont val="Times New Roman"/>
        <family val="1"/>
      </rPr>
      <t>)</t>
    </r>
    <phoneticPr fontId="5" type="noConversion"/>
  </si>
  <si>
    <t>校外人員</t>
    <phoneticPr fontId="5" type="noConversion"/>
  </si>
  <si>
    <t>非屬中華民國境內居住者(在台灣地區居留、停留未滿183天者，需扣取20%稅款</t>
    <phoneticPr fontId="5" type="noConversion"/>
  </si>
  <si>
    <r>
      <rPr>
        <sz val="11"/>
        <rFont val="標楷體"/>
        <family val="4"/>
        <charset val="136"/>
      </rPr>
      <t>郵局</t>
    </r>
  </si>
  <si>
    <r>
      <rPr>
        <sz val="11"/>
        <color indexed="60"/>
        <rFont val="細明體"/>
        <family val="3"/>
        <charset val="136"/>
      </rPr>
      <t>稅額</t>
    </r>
    <r>
      <rPr>
        <sz val="11"/>
        <color indexed="60"/>
        <rFont val="Times New Roman"/>
        <family val="1"/>
      </rPr>
      <t>20%</t>
    </r>
    <phoneticPr fontId="5" type="noConversion"/>
  </si>
  <si>
    <r>
      <t>ooooooooooo</t>
    </r>
    <r>
      <rPr>
        <u/>
        <sz val="13"/>
        <rFont val="標楷體"/>
        <family val="4"/>
        <charset val="136"/>
      </rPr>
      <t>計畫競賽獎金</t>
    </r>
    <r>
      <rPr>
        <u/>
        <sz val="13"/>
        <rFont val="Times New Roman"/>
        <family val="1"/>
      </rPr>
      <t xml:space="preserve"> </t>
    </r>
    <r>
      <rPr>
        <u/>
        <sz val="13"/>
        <rFont val="標楷體"/>
        <family val="4"/>
        <charset val="136"/>
      </rPr>
      <t>印領清冊</t>
    </r>
    <r>
      <rPr>
        <u/>
        <sz val="13"/>
        <rFont val="Times New Roman"/>
        <family val="1"/>
      </rPr>
      <t xml:space="preserve">   </t>
    </r>
    <phoneticPr fontId="5" type="noConversion"/>
  </si>
  <si>
    <t>OO系專任</t>
    <phoneticPr fontId="5" type="noConversion"/>
  </si>
  <si>
    <r>
      <t>↑請沿虛線裁剪，粘貼於支出憑證粘存單，</t>
    </r>
    <r>
      <rPr>
        <u val="double"/>
        <sz val="12"/>
        <color indexed="10"/>
        <rFont val="標楷體"/>
        <family val="4"/>
        <charset val="136"/>
      </rPr>
      <t>空白列請刪減</t>
    </r>
    <r>
      <rPr>
        <sz val="12"/>
        <color indexed="12"/>
        <rFont val="標楷體"/>
        <family val="4"/>
        <charset val="136"/>
      </rPr>
      <t>，請勿變動版面字型大小及百分比。</t>
    </r>
    <phoneticPr fontId="5" type="noConversion"/>
  </si>
  <si>
    <t>※表格如不敷使用可自行增加頁數，若校務系統中搜尋不到帳戶，請另將帳戶影本影印列於附件。</t>
    <phoneticPr fontId="5" type="noConversion"/>
  </si>
  <si>
    <r>
      <rPr>
        <sz val="10"/>
        <rFont val="細明體"/>
        <family val="3"/>
        <charset val="136"/>
      </rPr>
      <t>第一名獎金</t>
    </r>
    <r>
      <rPr>
        <sz val="10"/>
        <rFont val="Times New Roman"/>
        <family val="1"/>
      </rPr>
      <t>30,000</t>
    </r>
    <r>
      <rPr>
        <sz val="10"/>
        <rFont val="細明體"/>
        <family val="3"/>
        <charset val="136"/>
      </rPr>
      <t>元</t>
    </r>
    <phoneticPr fontId="5" type="noConversion"/>
  </si>
  <si>
    <r>
      <rPr>
        <sz val="10"/>
        <rFont val="細明體"/>
        <family val="3"/>
        <charset val="136"/>
      </rPr>
      <t>第二名獎金</t>
    </r>
    <r>
      <rPr>
        <sz val="10"/>
        <rFont val="Times New Roman"/>
        <family val="1"/>
      </rPr>
      <t>20,011</t>
    </r>
    <r>
      <rPr>
        <sz val="10"/>
        <rFont val="細明體"/>
        <family val="3"/>
        <charset val="136"/>
      </rPr>
      <t>元</t>
    </r>
    <phoneticPr fontId="5" type="noConversion"/>
  </si>
  <si>
    <r>
      <rPr>
        <sz val="10"/>
        <rFont val="細明體"/>
        <family val="3"/>
        <charset val="136"/>
      </rPr>
      <t>第三名獎金</t>
    </r>
    <r>
      <rPr>
        <sz val="10"/>
        <rFont val="Times New Roman"/>
        <family val="1"/>
      </rPr>
      <t>10,000</t>
    </r>
    <r>
      <rPr>
        <sz val="10"/>
        <rFont val="細明體"/>
        <family val="3"/>
        <charset val="136"/>
      </rPr>
      <t>元</t>
    </r>
    <phoneticPr fontId="5" type="noConversion"/>
  </si>
  <si>
    <t>以下空白</t>
    <phoneticPr fontId="5" type="noConversion"/>
  </si>
  <si>
    <t>903456789012</t>
    <phoneticPr fontId="5" type="noConversion"/>
  </si>
  <si>
    <t>居留證號</t>
    <phoneticPr fontId="5" type="noConversion"/>
  </si>
  <si>
    <t>A223456789</t>
    <phoneticPr fontId="5" type="noConversion"/>
  </si>
  <si>
    <t>F80956789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</si>
</sst>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);[Red]\(#,##0\)"/>
    <numFmt numFmtId="177" formatCode="#&quot;人&quot;"/>
  </numFmts>
  <fonts count="4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8"/>
      <name val="標楷體"/>
      <family val="4"/>
      <charset val="136"/>
    </font>
    <font>
      <sz val="9"/>
      <name val="新細明體"/>
      <family val="1"/>
      <charset val="136"/>
    </font>
    <font>
      <sz val="1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10"/>
      <name val="細明體"/>
      <family val="3"/>
      <charset val="136"/>
    </font>
    <font>
      <sz val="11"/>
      <name val="標楷體"/>
      <family val="4"/>
      <charset val="136"/>
    </font>
    <font>
      <sz val="12"/>
      <name val="Times New Roman"/>
      <family val="1"/>
    </font>
    <font>
      <sz val="9"/>
      <color indexed="12"/>
      <name val="標楷體"/>
      <family val="4"/>
      <charset val="136"/>
    </font>
    <font>
      <u/>
      <sz val="13"/>
      <name val="Times New Roman"/>
      <family val="1"/>
    </font>
    <font>
      <u/>
      <sz val="13"/>
      <name val="標楷體"/>
      <family val="4"/>
      <charset val="136"/>
    </font>
    <font>
      <sz val="7"/>
      <name val="標楷體"/>
      <family val="4"/>
      <charset val="136"/>
    </font>
    <font>
      <sz val="7"/>
      <name val="Times New Roman"/>
      <family val="1"/>
    </font>
    <font>
      <sz val="9"/>
      <color indexed="12"/>
      <name val="Times New Roman"/>
      <family val="1"/>
    </font>
    <font>
      <u/>
      <sz val="15"/>
      <name val="Times New Roman"/>
      <family val="1"/>
    </font>
    <font>
      <sz val="9"/>
      <name val="新細明體"/>
      <family val="1"/>
      <charset val="136"/>
    </font>
    <font>
      <b/>
      <sz val="10"/>
      <name val="Times New Roman"/>
      <family val="1"/>
    </font>
    <font>
      <sz val="12"/>
      <color indexed="12"/>
      <name val="標楷體"/>
      <family val="4"/>
      <charset val="136"/>
    </font>
    <font>
      <u/>
      <sz val="15"/>
      <name val="標楷體"/>
      <family val="4"/>
      <charset val="136"/>
    </font>
    <font>
      <sz val="10"/>
      <color indexed="12"/>
      <name val="標楷體"/>
      <family val="4"/>
      <charset val="136"/>
    </font>
    <font>
      <sz val="11"/>
      <color indexed="60"/>
      <name val="細明體"/>
      <family val="3"/>
      <charset val="136"/>
    </font>
    <font>
      <sz val="11"/>
      <color indexed="60"/>
      <name val="Times New Roman"/>
      <family val="1"/>
    </font>
    <font>
      <u val="double"/>
      <sz val="12"/>
      <color indexed="10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1"/>
      <color rgb="FF0000FF"/>
      <name val="Times New Roman"/>
      <family val="1"/>
    </font>
    <font>
      <sz val="10"/>
      <color rgb="FF0000FF"/>
      <name val="Times New Roman"/>
      <family val="1"/>
    </font>
    <font>
      <b/>
      <sz val="10"/>
      <color rgb="FF0000FF"/>
      <name val="Times New Roman"/>
      <family val="1"/>
    </font>
    <font>
      <sz val="10"/>
      <color rgb="FFFF0000"/>
      <name val="Times New Roman"/>
      <family val="1"/>
    </font>
    <font>
      <sz val="12"/>
      <color rgb="FFFF0000"/>
      <name val="標楷體"/>
      <family val="4"/>
      <charset val="136"/>
    </font>
    <font>
      <sz val="11"/>
      <color rgb="FFC00000"/>
      <name val="Times New Roman"/>
      <family val="1"/>
    </font>
    <font>
      <sz val="12"/>
      <color rgb="FFC00000"/>
      <name val="Times New Roman"/>
      <family val="1"/>
    </font>
    <font>
      <sz val="12"/>
      <color rgb="FFFF0000"/>
      <name val="Times New Roman"/>
      <family val="1"/>
    </font>
    <font>
      <sz val="12"/>
      <color rgb="FF0000FF"/>
      <name val="Times New Roman"/>
      <family val="1"/>
    </font>
    <font>
      <sz val="12"/>
      <color rgb="FF0000FF"/>
      <name val="標楷體"/>
      <family val="4"/>
      <charset val="136"/>
    </font>
    <font>
      <sz val="10"/>
      <color rgb="FFC00000"/>
      <name val="細明體"/>
      <family val="3"/>
      <charset val="136"/>
    </font>
    <font>
      <sz val="10"/>
      <color rgb="FFC00000"/>
      <name val="Times New Roman"/>
      <family val="1"/>
    </font>
    <font>
      <sz val="11"/>
      <color rgb="FFC00000"/>
      <name val="細明體"/>
      <family val="3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DashDotDot">
        <color indexed="64"/>
      </bottom>
      <diagonal/>
    </border>
    <border>
      <left/>
      <right/>
      <top style="medium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DashDotDot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DashDotDot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DashDotDot">
        <color indexed="64"/>
      </top>
      <bottom/>
      <diagonal/>
    </border>
  </borders>
  <cellStyleXfs count="4"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1" fillId="0" borderId="0"/>
  </cellStyleXfs>
  <cellXfs count="83">
    <xf numFmtId="0" fontId="0" fillId="0" borderId="0" xfId="0"/>
    <xf numFmtId="0" fontId="7" fillId="0" borderId="0" xfId="1" applyFont="1" applyFill="1" applyAlignment="1">
      <alignment vertical="top"/>
    </xf>
    <xf numFmtId="0" fontId="7" fillId="0" borderId="0" xfId="1" applyFont="1" applyFill="1">
      <alignment vertical="center"/>
    </xf>
    <xf numFmtId="176" fontId="6" fillId="0" borderId="14" xfId="1" applyNumberFormat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 wrapText="1"/>
    </xf>
    <xf numFmtId="0" fontId="30" fillId="0" borderId="13" xfId="2" applyFont="1" applyFill="1" applyBorder="1" applyAlignment="1">
      <alignment horizontal="center" vertical="center" wrapText="1" shrinkToFit="1"/>
    </xf>
    <xf numFmtId="177" fontId="30" fillId="0" borderId="15" xfId="3" applyNumberFormat="1" applyFont="1" applyFill="1" applyBorder="1" applyAlignment="1">
      <alignment horizontal="center" vertical="center"/>
    </xf>
    <xf numFmtId="176" fontId="8" fillId="0" borderId="21" xfId="1" applyNumberFormat="1" applyFont="1" applyFill="1" applyBorder="1" applyAlignment="1">
      <alignment horizontal="right" vertical="center"/>
    </xf>
    <xf numFmtId="0" fontId="7" fillId="0" borderId="22" xfId="1" applyFont="1" applyFill="1" applyBorder="1">
      <alignment vertical="center"/>
    </xf>
    <xf numFmtId="0" fontId="31" fillId="0" borderId="23" xfId="3" applyFont="1" applyFill="1" applyBorder="1" applyAlignment="1">
      <alignment vertical="distributed"/>
    </xf>
    <xf numFmtId="176" fontId="20" fillId="0" borderId="24" xfId="1" applyNumberFormat="1" applyFont="1" applyFill="1" applyBorder="1" applyAlignment="1">
      <alignment horizontal="right" vertical="center"/>
    </xf>
    <xf numFmtId="0" fontId="7" fillId="0" borderId="0" xfId="1" applyFont="1">
      <alignment vertical="center"/>
    </xf>
    <xf numFmtId="0" fontId="11" fillId="0" borderId="0" xfId="1" applyFont="1">
      <alignment vertical="center"/>
    </xf>
    <xf numFmtId="176" fontId="8" fillId="0" borderId="0" xfId="1" applyNumberFormat="1" applyFont="1">
      <alignment vertical="center"/>
    </xf>
    <xf numFmtId="176" fontId="6" fillId="0" borderId="0" xfId="1" applyNumberFormat="1" applyFont="1">
      <alignment vertical="center"/>
    </xf>
    <xf numFmtId="41" fontId="4" fillId="0" borderId="2" xfId="3" applyNumberFormat="1" applyFont="1" applyFill="1" applyBorder="1" applyAlignment="1">
      <alignment horizontal="center" vertical="center" wrapText="1" shrinkToFit="1"/>
    </xf>
    <xf numFmtId="41" fontId="4" fillId="0" borderId="6" xfId="3" applyNumberFormat="1" applyFont="1" applyFill="1" applyBorder="1" applyAlignment="1">
      <alignment horizontal="center" vertical="center" shrinkToFit="1"/>
    </xf>
    <xf numFmtId="0" fontId="8" fillId="0" borderId="9" xfId="1" applyFont="1" applyFill="1" applyBorder="1" applyAlignment="1">
      <alignment vertical="center" wrapText="1"/>
    </xf>
    <xf numFmtId="0" fontId="2" fillId="0" borderId="14" xfId="2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 wrapText="1"/>
    </xf>
    <xf numFmtId="0" fontId="2" fillId="0" borderId="27" xfId="2" applyFont="1" applyFill="1" applyBorder="1" applyAlignment="1">
      <alignment horizontal="center" vertical="center"/>
    </xf>
    <xf numFmtId="49" fontId="10" fillId="0" borderId="3" xfId="2" applyNumberFormat="1" applyFont="1" applyFill="1" applyBorder="1" applyAlignment="1">
      <alignment horizontal="left" vertical="center" shrinkToFit="1" readingOrder="1"/>
    </xf>
    <xf numFmtId="49" fontId="8" fillId="0" borderId="25" xfId="3" applyNumberFormat="1" applyFont="1" applyFill="1" applyBorder="1" applyAlignment="1">
      <alignment horizontal="left" vertical="center" shrinkToFit="1"/>
    </xf>
    <xf numFmtId="49" fontId="8" fillId="0" borderId="3" xfId="2" applyNumberFormat="1" applyFont="1" applyFill="1" applyBorder="1" applyAlignment="1">
      <alignment horizontal="left" vertical="center" shrinkToFit="1" readingOrder="1"/>
    </xf>
    <xf numFmtId="49" fontId="8" fillId="0" borderId="28" xfId="2" applyNumberFormat="1" applyFont="1" applyFill="1" applyBorder="1" applyAlignment="1">
      <alignment vertical="center"/>
    </xf>
    <xf numFmtId="9" fontId="33" fillId="0" borderId="5" xfId="0" applyNumberFormat="1" applyFont="1" applyFill="1" applyBorder="1" applyAlignment="1">
      <alignment horizontal="center" vertical="center"/>
    </xf>
    <xf numFmtId="41" fontId="34" fillId="0" borderId="5" xfId="0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distributed"/>
    </xf>
    <xf numFmtId="0" fontId="11" fillId="0" borderId="0" xfId="3" applyFont="1" applyFill="1" applyBorder="1"/>
    <xf numFmtId="0" fontId="35" fillId="0" borderId="0" xfId="3" applyFont="1" applyFill="1" applyBorder="1" applyAlignment="1">
      <alignment vertical="distributed"/>
    </xf>
    <xf numFmtId="0" fontId="36" fillId="0" borderId="0" xfId="3" applyFont="1" applyFill="1" applyBorder="1" applyAlignment="1">
      <alignment vertical="distributed"/>
    </xf>
    <xf numFmtId="0" fontId="40" fillId="0" borderId="5" xfId="1" applyFont="1" applyFill="1" applyBorder="1" applyAlignment="1">
      <alignment horizontal="center" vertical="center" wrapText="1"/>
    </xf>
    <xf numFmtId="0" fontId="33" fillId="0" borderId="9" xfId="1" applyFont="1" applyFill="1" applyBorder="1" applyAlignment="1">
      <alignment horizontal="center" vertical="center" wrapText="1"/>
    </xf>
    <xf numFmtId="0" fontId="29" fillId="0" borderId="12" xfId="1" applyFont="1" applyFill="1" applyBorder="1" applyAlignment="1">
      <alignment horizontal="center" vertical="center" wrapText="1"/>
    </xf>
    <xf numFmtId="0" fontId="29" fillId="0" borderId="1" xfId="1" applyFont="1" applyFill="1" applyBorder="1" applyAlignment="1">
      <alignment horizontal="center" vertical="center"/>
    </xf>
    <xf numFmtId="0" fontId="16" fillId="0" borderId="12" xfId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49" fontId="6" fillId="0" borderId="7" xfId="1" applyNumberFormat="1" applyFont="1" applyFill="1" applyBorder="1" applyAlignment="1">
      <alignment horizontal="left" vertical="center" wrapText="1"/>
    </xf>
    <xf numFmtId="49" fontId="6" fillId="0" borderId="4" xfId="1" applyNumberFormat="1" applyFont="1" applyFill="1" applyBorder="1" applyAlignment="1">
      <alignment horizontal="left" vertical="center" wrapText="1"/>
    </xf>
    <xf numFmtId="49" fontId="6" fillId="0" borderId="8" xfId="1" applyNumberFormat="1" applyFont="1" applyFill="1" applyBorder="1" applyAlignment="1">
      <alignment horizontal="left" vertical="center" wrapText="1"/>
    </xf>
    <xf numFmtId="49" fontId="6" fillId="0" borderId="18" xfId="1" applyNumberFormat="1" applyFont="1" applyFill="1" applyBorder="1" applyAlignment="1">
      <alignment horizontal="left" vertical="center" wrapText="1"/>
    </xf>
    <xf numFmtId="176" fontId="28" fillId="0" borderId="5" xfId="1" applyNumberFormat="1" applyFont="1" applyFill="1" applyBorder="1" applyAlignment="1">
      <alignment horizontal="right" vertical="center"/>
    </xf>
    <xf numFmtId="176" fontId="28" fillId="0" borderId="9" xfId="1" applyNumberFormat="1" applyFont="1" applyFill="1" applyBorder="1" applyAlignment="1">
      <alignment horizontal="right" vertical="center"/>
    </xf>
    <xf numFmtId="41" fontId="11" fillId="0" borderId="5" xfId="0" applyNumberFormat="1" applyFont="1" applyFill="1" applyBorder="1" applyAlignment="1">
      <alignment horizontal="center" vertical="center"/>
    </xf>
    <xf numFmtId="41" fontId="11" fillId="0" borderId="9" xfId="0" applyNumberFormat="1" applyFont="1" applyFill="1" applyBorder="1" applyAlignment="1">
      <alignment horizontal="center" vertical="center"/>
    </xf>
    <xf numFmtId="0" fontId="18" fillId="0" borderId="0" xfId="1" applyFont="1" applyBorder="1" applyAlignment="1">
      <alignment horizontal="center" vertical="top"/>
    </xf>
    <xf numFmtId="0" fontId="13" fillId="0" borderId="0" xfId="1" applyFont="1" applyBorder="1" applyAlignment="1">
      <alignment horizontal="center" vertical="top"/>
    </xf>
    <xf numFmtId="0" fontId="3" fillId="0" borderId="11" xfId="1" applyFont="1" applyBorder="1" applyAlignment="1">
      <alignment horizontal="center" vertical="top"/>
    </xf>
    <xf numFmtId="0" fontId="11" fillId="0" borderId="11" xfId="1" applyFont="1" applyBorder="1" applyAlignment="1">
      <alignment horizontal="center" vertical="top"/>
    </xf>
    <xf numFmtId="0" fontId="6" fillId="0" borderId="12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10" fillId="0" borderId="12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6" fillId="0" borderId="16" xfId="2" applyFont="1" applyFill="1" applyBorder="1" applyAlignment="1">
      <alignment horizontal="center" vertical="center"/>
    </xf>
    <xf numFmtId="0" fontId="6" fillId="0" borderId="17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center" vertical="center"/>
    </xf>
    <xf numFmtId="41" fontId="8" fillId="3" borderId="5" xfId="1" applyNumberFormat="1" applyFont="1" applyFill="1" applyBorder="1" applyAlignment="1">
      <alignment horizontal="right" vertical="center"/>
    </xf>
    <xf numFmtId="41" fontId="8" fillId="3" borderId="9" xfId="1" applyNumberFormat="1" applyFont="1" applyFill="1" applyBorder="1" applyAlignment="1">
      <alignment horizontal="right" vertical="center"/>
    </xf>
    <xf numFmtId="0" fontId="7" fillId="0" borderId="10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49" fontId="7" fillId="0" borderId="7" xfId="1" applyNumberFormat="1" applyFont="1" applyFill="1" applyBorder="1" applyAlignment="1">
      <alignment horizontal="left" vertical="center" wrapText="1"/>
    </xf>
    <xf numFmtId="49" fontId="7" fillId="0" borderId="4" xfId="1" applyNumberFormat="1" applyFont="1" applyFill="1" applyBorder="1" applyAlignment="1">
      <alignment horizontal="left" vertical="center" wrapText="1"/>
    </xf>
    <xf numFmtId="49" fontId="7" fillId="0" borderId="8" xfId="1" applyNumberFormat="1" applyFont="1" applyFill="1" applyBorder="1" applyAlignment="1">
      <alignment horizontal="left" vertical="center" wrapText="1"/>
    </xf>
    <xf numFmtId="49" fontId="7" fillId="0" borderId="18" xfId="1" applyNumberFormat="1" applyFont="1" applyFill="1" applyBorder="1" applyAlignment="1">
      <alignment horizontal="left" vertical="center" wrapText="1"/>
    </xf>
    <xf numFmtId="41" fontId="8" fillId="0" borderId="5" xfId="2" applyNumberFormat="1" applyFont="1" applyFill="1" applyBorder="1" applyAlignment="1">
      <alignment horizontal="right" vertical="center"/>
    </xf>
    <xf numFmtId="41" fontId="8" fillId="0" borderId="9" xfId="2" applyNumberFormat="1" applyFont="1" applyFill="1" applyBorder="1" applyAlignment="1">
      <alignment horizontal="right" vertical="center"/>
    </xf>
    <xf numFmtId="0" fontId="11" fillId="0" borderId="19" xfId="1" applyFont="1" applyFill="1" applyBorder="1" applyAlignment="1">
      <alignment horizontal="right" vertical="center"/>
    </xf>
    <xf numFmtId="0" fontId="11" fillId="0" borderId="20" xfId="1" applyFont="1" applyFill="1" applyBorder="1" applyAlignment="1">
      <alignment horizontal="right" vertical="center"/>
    </xf>
    <xf numFmtId="0" fontId="2" fillId="0" borderId="23" xfId="3" applyFont="1" applyFill="1" applyBorder="1" applyAlignment="1">
      <alignment horizontal="right" vertical="distributed"/>
    </xf>
    <xf numFmtId="0" fontId="6" fillId="0" borderId="23" xfId="3" applyFont="1" applyFill="1" applyBorder="1" applyAlignment="1">
      <alignment horizontal="right" vertical="distributed"/>
    </xf>
    <xf numFmtId="0" fontId="6" fillId="0" borderId="26" xfId="3" applyFont="1" applyFill="1" applyBorder="1" applyAlignment="1">
      <alignment horizontal="left" vertical="distributed"/>
    </xf>
    <xf numFmtId="0" fontId="6" fillId="0" borderId="23" xfId="3" applyFont="1" applyFill="1" applyBorder="1" applyAlignment="1">
      <alignment horizontal="left" vertical="distributed"/>
    </xf>
    <xf numFmtId="0" fontId="37" fillId="0" borderId="29" xfId="3" applyFont="1" applyFill="1" applyBorder="1" applyAlignment="1">
      <alignment horizontal="center" vertical="distributed"/>
    </xf>
    <xf numFmtId="0" fontId="32" fillId="0" borderId="0" xfId="3" applyFont="1" applyFill="1" applyBorder="1" applyAlignment="1">
      <alignment horizontal="center" vertical="distributed"/>
    </xf>
    <xf numFmtId="0" fontId="38" fillId="2" borderId="5" xfId="1" applyFont="1" applyFill="1" applyBorder="1" applyAlignment="1">
      <alignment horizontal="left" vertical="center" wrapText="1"/>
    </xf>
    <xf numFmtId="0" fontId="39" fillId="2" borderId="9" xfId="1" applyFont="1" applyFill="1" applyBorder="1" applyAlignment="1">
      <alignment horizontal="left" vertical="center" wrapText="1"/>
    </xf>
  </cellXfs>
  <cellStyles count="4">
    <cellStyle name="一般" xfId="0" builtinId="0"/>
    <cellStyle name="一般 2" xfId="1"/>
    <cellStyle name="一般 3" xfId="2"/>
    <cellStyle name="一般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&#31532;&#19968;&#21517;&#29518;&#37329;@30,000&#20803;" TargetMode="External"/><Relationship Id="rId2" Type="http://schemas.openxmlformats.org/officeDocument/2006/relationships/hyperlink" Target="mailto:&#31532;&#19968;&#21517;&#29518;&#37329;@30,000&#20803;" TargetMode="External"/><Relationship Id="rId1" Type="http://schemas.openxmlformats.org/officeDocument/2006/relationships/hyperlink" Target="mailto:&#31532;&#19968;&#21517;&#29518;&#37329;@30,000&#20803;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37"/>
  <sheetViews>
    <sheetView tabSelected="1" workbookViewId="0">
      <selection activeCell="H8" sqref="H8:H9"/>
    </sheetView>
  </sheetViews>
  <sheetFormatPr defaultRowHeight="16.2"/>
  <cols>
    <col min="1" max="1" width="2.44140625" style="11" customWidth="1"/>
    <col min="2" max="2" width="12.77734375" style="12" customWidth="1"/>
    <col min="3" max="3" width="9.21875" style="13" customWidth="1"/>
    <col min="4" max="4" width="11.21875" style="14" customWidth="1"/>
    <col min="5" max="5" width="13.77734375" style="12" customWidth="1"/>
    <col min="6" max="6" width="4.77734375" style="12" customWidth="1"/>
    <col min="7" max="8" width="9.77734375" style="12" customWidth="1"/>
    <col min="9" max="9" width="9.33203125" style="12" customWidth="1"/>
    <col min="10" max="10" width="15" style="12" customWidth="1"/>
    <col min="11" max="11" width="47.77734375" customWidth="1"/>
  </cols>
  <sheetData>
    <row r="1" spans="1:11" ht="21">
      <c r="A1" s="1"/>
      <c r="B1" s="49" t="s">
        <v>15</v>
      </c>
      <c r="C1" s="49"/>
      <c r="D1" s="49"/>
      <c r="E1" s="49"/>
      <c r="F1" s="49"/>
      <c r="G1" s="49"/>
      <c r="H1" s="49"/>
      <c r="I1" s="49"/>
      <c r="J1" s="49"/>
    </row>
    <row r="2" spans="1:11" ht="17.399999999999999">
      <c r="A2" s="1"/>
      <c r="B2" s="50" t="s">
        <v>26</v>
      </c>
      <c r="C2" s="50"/>
      <c r="D2" s="50"/>
      <c r="E2" s="50"/>
      <c r="F2" s="50"/>
      <c r="G2" s="50"/>
      <c r="H2" s="50"/>
      <c r="I2" s="50"/>
      <c r="J2" s="50"/>
    </row>
    <row r="3" spans="1:11" ht="16.8" thickBot="1">
      <c r="A3" s="1"/>
      <c r="B3" s="51" t="s">
        <v>16</v>
      </c>
      <c r="C3" s="52"/>
      <c r="D3" s="52"/>
      <c r="E3" s="52"/>
      <c r="F3" s="52"/>
      <c r="G3" s="52"/>
      <c r="H3" s="52"/>
      <c r="I3" s="52"/>
      <c r="J3" s="52"/>
    </row>
    <row r="4" spans="1:11" ht="16.2" customHeight="1">
      <c r="A4" s="2"/>
      <c r="B4" s="20" t="s">
        <v>18</v>
      </c>
      <c r="C4" s="53" t="s">
        <v>1</v>
      </c>
      <c r="D4" s="55" t="s">
        <v>17</v>
      </c>
      <c r="E4" s="57" t="s">
        <v>2</v>
      </c>
      <c r="F4" s="58"/>
      <c r="G4" s="33" t="s">
        <v>3</v>
      </c>
      <c r="H4" s="35" t="s">
        <v>21</v>
      </c>
      <c r="I4" s="37" t="s">
        <v>4</v>
      </c>
      <c r="J4" s="15" t="s">
        <v>5</v>
      </c>
    </row>
    <row r="5" spans="1:11" ht="16.2" customHeight="1">
      <c r="A5" s="2"/>
      <c r="B5" s="18" t="s">
        <v>19</v>
      </c>
      <c r="C5" s="54"/>
      <c r="D5" s="56"/>
      <c r="E5" s="59"/>
      <c r="F5" s="60"/>
      <c r="G5" s="34"/>
      <c r="H5" s="36"/>
      <c r="I5" s="38"/>
      <c r="J5" s="16" t="s">
        <v>0</v>
      </c>
    </row>
    <row r="6" spans="1:11" ht="16.2" customHeight="1">
      <c r="A6" s="63">
        <v>1</v>
      </c>
      <c r="B6" s="19" t="s">
        <v>27</v>
      </c>
      <c r="C6" s="39" t="s">
        <v>6</v>
      </c>
      <c r="D6" s="39" t="s">
        <v>7</v>
      </c>
      <c r="E6" s="41" t="s">
        <v>30</v>
      </c>
      <c r="F6" s="42"/>
      <c r="G6" s="45">
        <v>30000</v>
      </c>
      <c r="H6" s="47">
        <f>IF(G6&gt;20010,ROUNDDOWN(G6*0.1,0),0)</f>
        <v>3000</v>
      </c>
      <c r="I6" s="61">
        <f>G6-H6</f>
        <v>27000</v>
      </c>
      <c r="J6" s="21" t="s">
        <v>8</v>
      </c>
    </row>
    <row r="7" spans="1:11" ht="16.2" customHeight="1">
      <c r="A7" s="63"/>
      <c r="B7" s="17"/>
      <c r="C7" s="40"/>
      <c r="D7" s="40"/>
      <c r="E7" s="43"/>
      <c r="F7" s="44"/>
      <c r="G7" s="46"/>
      <c r="H7" s="48"/>
      <c r="I7" s="62"/>
      <c r="J7" s="22" t="s">
        <v>9</v>
      </c>
    </row>
    <row r="8" spans="1:11" ht="16.2" customHeight="1">
      <c r="A8" s="63">
        <v>2</v>
      </c>
      <c r="B8" s="19" t="s">
        <v>20</v>
      </c>
      <c r="C8" s="39" t="s">
        <v>10</v>
      </c>
      <c r="D8" s="39" t="s">
        <v>36</v>
      </c>
      <c r="E8" s="41" t="s">
        <v>31</v>
      </c>
      <c r="F8" s="42"/>
      <c r="G8" s="45">
        <v>20011</v>
      </c>
      <c r="H8" s="47">
        <f>IF(G8&gt;20010,ROUNDDOWN(G8*0.1,0),0)</f>
        <v>2001</v>
      </c>
      <c r="I8" s="61">
        <f>G8-H8</f>
        <v>18010</v>
      </c>
      <c r="J8" s="23" t="s">
        <v>24</v>
      </c>
    </row>
    <row r="9" spans="1:11" ht="16.2" customHeight="1">
      <c r="A9" s="63"/>
      <c r="B9" s="4">
        <v>49501234</v>
      </c>
      <c r="C9" s="40"/>
      <c r="D9" s="40"/>
      <c r="E9" s="43"/>
      <c r="F9" s="44"/>
      <c r="G9" s="46"/>
      <c r="H9" s="48"/>
      <c r="I9" s="62"/>
      <c r="J9" s="22" t="s">
        <v>11</v>
      </c>
    </row>
    <row r="10" spans="1:11" ht="16.2" customHeight="1">
      <c r="A10" s="63">
        <v>3</v>
      </c>
      <c r="B10" s="19" t="s">
        <v>22</v>
      </c>
      <c r="C10" s="39" t="s">
        <v>12</v>
      </c>
      <c r="D10" s="31" t="s">
        <v>35</v>
      </c>
      <c r="E10" s="41" t="s">
        <v>32</v>
      </c>
      <c r="F10" s="42"/>
      <c r="G10" s="45">
        <v>10000</v>
      </c>
      <c r="H10" s="25" t="s">
        <v>25</v>
      </c>
      <c r="I10" s="61">
        <f>G10-H11</f>
        <v>8000</v>
      </c>
      <c r="J10" s="21" t="s">
        <v>13</v>
      </c>
      <c r="K10" s="81" t="s">
        <v>23</v>
      </c>
    </row>
    <row r="11" spans="1:11" ht="16.2" customHeight="1">
      <c r="A11" s="63"/>
      <c r="B11" s="4"/>
      <c r="C11" s="40"/>
      <c r="D11" s="32" t="s">
        <v>37</v>
      </c>
      <c r="E11" s="43"/>
      <c r="F11" s="44"/>
      <c r="G11" s="46"/>
      <c r="H11" s="26">
        <f>ROUNDDOWN(G10*0.2,0)</f>
        <v>2000</v>
      </c>
      <c r="I11" s="62"/>
      <c r="J11" s="22" t="s">
        <v>34</v>
      </c>
      <c r="K11" s="82"/>
    </row>
    <row r="12" spans="1:11" ht="16.2" customHeight="1">
      <c r="A12" s="63">
        <v>4</v>
      </c>
      <c r="B12" s="19"/>
      <c r="C12" s="64" t="s">
        <v>33</v>
      </c>
      <c r="D12" s="39"/>
      <c r="E12" s="41"/>
      <c r="F12" s="42"/>
      <c r="G12" s="45"/>
      <c r="H12" s="47"/>
      <c r="I12" s="61"/>
      <c r="J12" s="23"/>
    </row>
    <row r="13" spans="1:11" ht="16.2" customHeight="1">
      <c r="A13" s="63"/>
      <c r="B13" s="4"/>
      <c r="C13" s="40"/>
      <c r="D13" s="40"/>
      <c r="E13" s="43"/>
      <c r="F13" s="44"/>
      <c r="G13" s="46"/>
      <c r="H13" s="48"/>
      <c r="I13" s="62"/>
      <c r="J13" s="22"/>
    </row>
    <row r="14" spans="1:11" ht="16.2" customHeight="1">
      <c r="A14" s="63">
        <v>5</v>
      </c>
      <c r="B14" s="19"/>
      <c r="C14" s="39"/>
      <c r="D14" s="39"/>
      <c r="E14" s="41"/>
      <c r="F14" s="42"/>
      <c r="G14" s="45"/>
      <c r="H14" s="47"/>
      <c r="I14" s="61"/>
      <c r="J14" s="23"/>
    </row>
    <row r="15" spans="1:11" ht="16.2" customHeight="1">
      <c r="A15" s="63"/>
      <c r="B15" s="4"/>
      <c r="C15" s="40"/>
      <c r="D15" s="40"/>
      <c r="E15" s="43"/>
      <c r="F15" s="44"/>
      <c r="G15" s="46"/>
      <c r="H15" s="48"/>
      <c r="I15" s="62"/>
      <c r="J15" s="22"/>
    </row>
    <row r="16" spans="1:11" ht="16.2" hidden="1" customHeight="1">
      <c r="A16" s="63">
        <v>6</v>
      </c>
      <c r="B16" s="5"/>
      <c r="C16" s="65"/>
      <c r="D16" s="39"/>
      <c r="E16" s="67"/>
      <c r="F16" s="68"/>
      <c r="G16" s="45"/>
      <c r="H16" s="71"/>
      <c r="I16" s="61"/>
      <c r="J16" s="23"/>
    </row>
    <row r="17" spans="1:10" ht="16.2" hidden="1" customHeight="1">
      <c r="A17" s="63"/>
      <c r="B17" s="3"/>
      <c r="C17" s="66"/>
      <c r="D17" s="40"/>
      <c r="E17" s="69"/>
      <c r="F17" s="70"/>
      <c r="G17" s="46"/>
      <c r="H17" s="72"/>
      <c r="I17" s="62"/>
      <c r="J17" s="22"/>
    </row>
    <row r="18" spans="1:10" ht="16.2" hidden="1" customHeight="1">
      <c r="A18" s="63">
        <v>7</v>
      </c>
      <c r="B18" s="5"/>
      <c r="C18" s="65"/>
      <c r="D18" s="39"/>
      <c r="E18" s="67"/>
      <c r="F18" s="68"/>
      <c r="G18" s="45"/>
      <c r="H18" s="71"/>
      <c r="I18" s="61"/>
      <c r="J18" s="23"/>
    </row>
    <row r="19" spans="1:10" ht="16.2" hidden="1" customHeight="1">
      <c r="A19" s="63"/>
      <c r="B19" s="3"/>
      <c r="C19" s="66"/>
      <c r="D19" s="40"/>
      <c r="E19" s="69"/>
      <c r="F19" s="70"/>
      <c r="G19" s="46"/>
      <c r="H19" s="72"/>
      <c r="I19" s="62"/>
      <c r="J19" s="22"/>
    </row>
    <row r="20" spans="1:10" ht="16.2" hidden="1" customHeight="1">
      <c r="A20" s="63">
        <v>8</v>
      </c>
      <c r="B20" s="5"/>
      <c r="C20" s="65"/>
      <c r="D20" s="39"/>
      <c r="E20" s="67"/>
      <c r="F20" s="68"/>
      <c r="G20" s="45"/>
      <c r="H20" s="71"/>
      <c r="I20" s="61"/>
      <c r="J20" s="23"/>
    </row>
    <row r="21" spans="1:10" ht="16.2" hidden="1" customHeight="1">
      <c r="A21" s="63"/>
      <c r="B21" s="3"/>
      <c r="C21" s="66"/>
      <c r="D21" s="40"/>
      <c r="E21" s="69"/>
      <c r="F21" s="70"/>
      <c r="G21" s="46"/>
      <c r="H21" s="72"/>
      <c r="I21" s="62"/>
      <c r="J21" s="22"/>
    </row>
    <row r="22" spans="1:10" ht="16.2" hidden="1" customHeight="1">
      <c r="A22" s="63">
        <v>9</v>
      </c>
      <c r="B22" s="5"/>
      <c r="C22" s="65"/>
      <c r="D22" s="39"/>
      <c r="E22" s="67"/>
      <c r="F22" s="68"/>
      <c r="G22" s="45"/>
      <c r="H22" s="71"/>
      <c r="I22" s="61"/>
      <c r="J22" s="23"/>
    </row>
    <row r="23" spans="1:10" ht="16.2" hidden="1" customHeight="1">
      <c r="A23" s="63"/>
      <c r="B23" s="3"/>
      <c r="C23" s="66"/>
      <c r="D23" s="40"/>
      <c r="E23" s="69"/>
      <c r="F23" s="70"/>
      <c r="G23" s="46"/>
      <c r="H23" s="72"/>
      <c r="I23" s="62"/>
      <c r="J23" s="22"/>
    </row>
    <row r="24" spans="1:10" ht="16.2" hidden="1" customHeight="1">
      <c r="A24" s="63">
        <v>10</v>
      </c>
      <c r="B24" s="5"/>
      <c r="C24" s="65"/>
      <c r="D24" s="39"/>
      <c r="E24" s="67"/>
      <c r="F24" s="68"/>
      <c r="G24" s="45"/>
      <c r="H24" s="71"/>
      <c r="I24" s="61"/>
      <c r="J24" s="23"/>
    </row>
    <row r="25" spans="1:10" ht="16.2" hidden="1" customHeight="1">
      <c r="A25" s="63"/>
      <c r="B25" s="3"/>
      <c r="C25" s="66"/>
      <c r="D25" s="40"/>
      <c r="E25" s="69"/>
      <c r="F25" s="70"/>
      <c r="G25" s="46"/>
      <c r="H25" s="72"/>
      <c r="I25" s="62"/>
      <c r="J25" s="22"/>
    </row>
    <row r="26" spans="1:10" ht="16.2" hidden="1" customHeight="1">
      <c r="A26" s="63">
        <v>11</v>
      </c>
      <c r="B26" s="5"/>
      <c r="C26" s="65"/>
      <c r="D26" s="39"/>
      <c r="E26" s="67"/>
      <c r="F26" s="68"/>
      <c r="G26" s="45"/>
      <c r="H26" s="71"/>
      <c r="I26" s="61"/>
      <c r="J26" s="23"/>
    </row>
    <row r="27" spans="1:10" ht="16.2" hidden="1" customHeight="1">
      <c r="A27" s="63"/>
      <c r="B27" s="3"/>
      <c r="C27" s="66"/>
      <c r="D27" s="40"/>
      <c r="E27" s="69"/>
      <c r="F27" s="70"/>
      <c r="G27" s="46"/>
      <c r="H27" s="72"/>
      <c r="I27" s="62"/>
      <c r="J27" s="22"/>
    </row>
    <row r="28" spans="1:10" ht="16.2" hidden="1" customHeight="1">
      <c r="A28" s="63">
        <v>12</v>
      </c>
      <c r="B28" s="5"/>
      <c r="C28" s="65"/>
      <c r="D28" s="39"/>
      <c r="E28" s="67"/>
      <c r="F28" s="68"/>
      <c r="G28" s="45"/>
      <c r="H28" s="71"/>
      <c r="I28" s="61"/>
      <c r="J28" s="23"/>
    </row>
    <row r="29" spans="1:10" ht="16.2" hidden="1" customHeight="1">
      <c r="A29" s="63"/>
      <c r="B29" s="3"/>
      <c r="C29" s="66"/>
      <c r="D29" s="40"/>
      <c r="E29" s="69"/>
      <c r="F29" s="70"/>
      <c r="G29" s="46"/>
      <c r="H29" s="72"/>
      <c r="I29" s="62"/>
      <c r="J29" s="22"/>
    </row>
    <row r="30" spans="1:10" ht="16.2" hidden="1" customHeight="1">
      <c r="A30" s="63">
        <v>13</v>
      </c>
      <c r="B30" s="5"/>
      <c r="C30" s="65"/>
      <c r="D30" s="39"/>
      <c r="E30" s="67"/>
      <c r="F30" s="68"/>
      <c r="G30" s="45"/>
      <c r="H30" s="71"/>
      <c r="I30" s="61"/>
      <c r="J30" s="23"/>
    </row>
    <row r="31" spans="1:10" ht="16.2" hidden="1" customHeight="1">
      <c r="A31" s="63"/>
      <c r="B31" s="3"/>
      <c r="C31" s="66"/>
      <c r="D31" s="40"/>
      <c r="E31" s="69"/>
      <c r="F31" s="70"/>
      <c r="G31" s="46"/>
      <c r="H31" s="72"/>
      <c r="I31" s="62"/>
      <c r="J31" s="22"/>
    </row>
    <row r="32" spans="1:10" ht="16.2" hidden="1" customHeight="1">
      <c r="A32" s="63">
        <v>14</v>
      </c>
      <c r="B32" s="5"/>
      <c r="C32" s="65"/>
      <c r="D32" s="39"/>
      <c r="E32" s="67"/>
      <c r="F32" s="68"/>
      <c r="G32" s="45"/>
      <c r="H32" s="71"/>
      <c r="I32" s="61"/>
      <c r="J32" s="23"/>
    </row>
    <row r="33" spans="1:12" ht="16.2" hidden="1" customHeight="1">
      <c r="A33" s="63"/>
      <c r="B33" s="3"/>
      <c r="C33" s="66"/>
      <c r="D33" s="40"/>
      <c r="E33" s="69"/>
      <c r="F33" s="70"/>
      <c r="G33" s="46"/>
      <c r="H33" s="72"/>
      <c r="I33" s="62"/>
      <c r="J33" s="22"/>
    </row>
    <row r="34" spans="1:12" ht="30" customHeight="1" thickBot="1">
      <c r="A34" s="2"/>
      <c r="B34" s="73" t="s">
        <v>14</v>
      </c>
      <c r="C34" s="74"/>
      <c r="D34" s="74"/>
      <c r="E34" s="74"/>
      <c r="F34" s="6">
        <f>COUNTA(D6:D33)</f>
        <v>4</v>
      </c>
      <c r="G34" s="7">
        <f>SUM(G6:G33)</f>
        <v>60011</v>
      </c>
      <c r="H34" s="7">
        <f>SUM(H6:H33)</f>
        <v>7001</v>
      </c>
      <c r="I34" s="7">
        <f>SUM(I6:I33)</f>
        <v>53010</v>
      </c>
      <c r="J34" s="24"/>
    </row>
    <row r="35" spans="1:12" ht="16.8" customHeight="1" thickBot="1">
      <c r="A35" s="8"/>
      <c r="B35" s="9"/>
      <c r="C35" s="9"/>
      <c r="D35" s="9"/>
      <c r="E35" s="75"/>
      <c r="F35" s="76"/>
      <c r="G35" s="10"/>
      <c r="H35" s="77"/>
      <c r="I35" s="78"/>
      <c r="J35" s="78"/>
    </row>
    <row r="36" spans="1:12" s="28" customFormat="1" ht="18" customHeight="1">
      <c r="A36" s="2"/>
      <c r="B36" s="79" t="s">
        <v>28</v>
      </c>
      <c r="C36" s="79"/>
      <c r="D36" s="79"/>
      <c r="E36" s="79"/>
      <c r="F36" s="79"/>
      <c r="G36" s="79"/>
      <c r="H36" s="79"/>
      <c r="I36" s="79"/>
      <c r="J36" s="79"/>
      <c r="K36" s="30"/>
      <c r="L36" s="27"/>
    </row>
    <row r="37" spans="1:12" s="28" customFormat="1" ht="18" customHeight="1">
      <c r="A37" s="2"/>
      <c r="B37" s="80" t="s">
        <v>29</v>
      </c>
      <c r="C37" s="80"/>
      <c r="D37" s="80"/>
      <c r="E37" s="80"/>
      <c r="F37" s="80"/>
      <c r="G37" s="80"/>
      <c r="H37" s="80"/>
      <c r="I37" s="80"/>
      <c r="J37" s="80"/>
      <c r="K37" s="29"/>
      <c r="L37" s="29"/>
    </row>
  </sheetData>
  <mergeCells count="111">
    <mergeCell ref="B34:E34"/>
    <mergeCell ref="E35:F35"/>
    <mergeCell ref="H35:J35"/>
    <mergeCell ref="B36:J36"/>
    <mergeCell ref="B37:J37"/>
    <mergeCell ref="K10:K11"/>
    <mergeCell ref="I30:I31"/>
    <mergeCell ref="I32:I33"/>
    <mergeCell ref="I26:I27"/>
    <mergeCell ref="I28:I29"/>
    <mergeCell ref="H20:H21"/>
    <mergeCell ref="I20:I21"/>
    <mergeCell ref="I18:I19"/>
    <mergeCell ref="H12:H13"/>
    <mergeCell ref="I12:I13"/>
    <mergeCell ref="A30:A31"/>
    <mergeCell ref="C30:C31"/>
    <mergeCell ref="D30:D31"/>
    <mergeCell ref="E30:F31"/>
    <mergeCell ref="G30:G31"/>
    <mergeCell ref="H30:H31"/>
    <mergeCell ref="A32:A33"/>
    <mergeCell ref="C32:C33"/>
    <mergeCell ref="D32:D33"/>
    <mergeCell ref="E32:F33"/>
    <mergeCell ref="G32:G33"/>
    <mergeCell ref="H32:H33"/>
    <mergeCell ref="A26:A27"/>
    <mergeCell ref="C26:C27"/>
    <mergeCell ref="D26:D27"/>
    <mergeCell ref="E26:F27"/>
    <mergeCell ref="G26:G27"/>
    <mergeCell ref="H26:H27"/>
    <mergeCell ref="A28:A29"/>
    <mergeCell ref="C28:C29"/>
    <mergeCell ref="D28:D29"/>
    <mergeCell ref="E28:F29"/>
    <mergeCell ref="G28:G29"/>
    <mergeCell ref="H28:H29"/>
    <mergeCell ref="A24:A25"/>
    <mergeCell ref="C24:C25"/>
    <mergeCell ref="D24:D25"/>
    <mergeCell ref="E24:F25"/>
    <mergeCell ref="G24:G25"/>
    <mergeCell ref="H24:H25"/>
    <mergeCell ref="I24:I25"/>
    <mergeCell ref="A22:A23"/>
    <mergeCell ref="C22:C23"/>
    <mergeCell ref="I22:I23"/>
    <mergeCell ref="A18:A19"/>
    <mergeCell ref="C18:C19"/>
    <mergeCell ref="D18:D19"/>
    <mergeCell ref="E18:F19"/>
    <mergeCell ref="G18:G19"/>
    <mergeCell ref="H18:H19"/>
    <mergeCell ref="D22:D23"/>
    <mergeCell ref="E22:F23"/>
    <mergeCell ref="G22:G23"/>
    <mergeCell ref="H22:H23"/>
    <mergeCell ref="A20:A21"/>
    <mergeCell ref="C20:C21"/>
    <mergeCell ref="D20:D21"/>
    <mergeCell ref="E20:F21"/>
    <mergeCell ref="G20:G21"/>
    <mergeCell ref="A16:A17"/>
    <mergeCell ref="C16:C17"/>
    <mergeCell ref="D16:D17"/>
    <mergeCell ref="E16:F17"/>
    <mergeCell ref="G16:G17"/>
    <mergeCell ref="H16:H17"/>
    <mergeCell ref="I16:I17"/>
    <mergeCell ref="A14:A15"/>
    <mergeCell ref="C14:C15"/>
    <mergeCell ref="A10:A11"/>
    <mergeCell ref="C10:C11"/>
    <mergeCell ref="E10:F11"/>
    <mergeCell ref="G10:G11"/>
    <mergeCell ref="D14:D15"/>
    <mergeCell ref="E14:F15"/>
    <mergeCell ref="G14:G15"/>
    <mergeCell ref="H14:H15"/>
    <mergeCell ref="I10:I11"/>
    <mergeCell ref="A12:A13"/>
    <mergeCell ref="C12:C13"/>
    <mergeCell ref="D12:D13"/>
    <mergeCell ref="E12:F13"/>
    <mergeCell ref="G12:G13"/>
    <mergeCell ref="I14:I15"/>
    <mergeCell ref="A8:A9"/>
    <mergeCell ref="C8:C9"/>
    <mergeCell ref="D8:D9"/>
    <mergeCell ref="E8:F9"/>
    <mergeCell ref="G8:G9"/>
    <mergeCell ref="H8:H9"/>
    <mergeCell ref="I8:I9"/>
    <mergeCell ref="A6:A7"/>
    <mergeCell ref="C6:C7"/>
    <mergeCell ref="G4:G5"/>
    <mergeCell ref="H4:H5"/>
    <mergeCell ref="I4:I5"/>
    <mergeCell ref="D6:D7"/>
    <mergeCell ref="E6:F7"/>
    <mergeCell ref="G6:G7"/>
    <mergeCell ref="H6:H7"/>
    <mergeCell ref="B1:J1"/>
    <mergeCell ref="B2:J2"/>
    <mergeCell ref="B3:J3"/>
    <mergeCell ref="C4:C5"/>
    <mergeCell ref="D4:D5"/>
    <mergeCell ref="E4:F5"/>
    <mergeCell ref="I6:I7"/>
  </mergeCells>
  <phoneticPr fontId="5" type="noConversion"/>
  <dataValidations count="1">
    <dataValidation type="list" allowBlank="1" showInputMessage="1" showErrorMessage="1" sqref="B22 B18 B16 B24 B26 B30 B28 B32 B20">
      <formula1>"本校專任,外聘,以下空白"</formula1>
    </dataValidation>
  </dataValidations>
  <hyperlinks>
    <hyperlink ref="E6" r:id="rId1" display="第一名獎金@30,000元"/>
    <hyperlink ref="E8" r:id="rId2" display="第一名獎金@30,000元"/>
    <hyperlink ref="E10" r:id="rId3" display="第一名獎金@30,000元"/>
  </hyperlinks>
  <pageMargins left="0" right="0" top="0" bottom="0.74803149606299213" header="0.31496062992125984" footer="0.31496062992125984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競賽獎金清冊</vt:lpstr>
      <vt:lpstr>競賽獎金清冊!Print_Area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會計室</dc:creator>
  <cp:lastModifiedBy>User</cp:lastModifiedBy>
  <cp:lastPrinted>2025-12-16T07:34:29Z</cp:lastPrinted>
  <dcterms:created xsi:type="dcterms:W3CDTF">1999-03-15T15:46:49Z</dcterms:created>
  <dcterms:modified xsi:type="dcterms:W3CDTF">2025-12-16T07:48:04Z</dcterms:modified>
</cp:coreProperties>
</file>